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İSTEKS 2013 T YILI BİLANÇOSU" sheetId="1" r:id="rId1"/>
    <sheet name="2013 AYRINTILI GELİR TABLOSU" sheetId="2" r:id="rId2"/>
  </sheets>
  <definedNames/>
  <calcPr fullCalcOnLoad="1"/>
</workbook>
</file>

<file path=xl/sharedStrings.xml><?xml version="1.0" encoding="utf-8"?>
<sst xmlns="http://schemas.openxmlformats.org/spreadsheetml/2006/main" count="113" uniqueCount="99">
  <si>
    <t>AKTİF Grup - Hesap Adı</t>
  </si>
  <si>
    <t>I .DÖNEN VARLIKLAR</t>
  </si>
  <si>
    <t xml:space="preserve"> A.HAZIR DEĞERLER</t>
  </si>
  <si>
    <t xml:space="preserve">    1 .KASA</t>
  </si>
  <si>
    <t xml:space="preserve">    2 .ALINAN ÇEKLER</t>
  </si>
  <si>
    <t xml:space="preserve">    3 .BANKALAR</t>
  </si>
  <si>
    <t xml:space="preserve"> C.TİCARİ ALACAKLAR</t>
  </si>
  <si>
    <t xml:space="preserve">    1 .ALICILAR</t>
  </si>
  <si>
    <t xml:space="preserve">    2 .ALACAK SENETLERİ</t>
  </si>
  <si>
    <t xml:space="preserve"> D.DİĞER ALACAKLAR</t>
  </si>
  <si>
    <t xml:space="preserve">    1 .İŞTİRAKLERDEN ALACAKLAR</t>
  </si>
  <si>
    <t xml:space="preserve">    2 .DİĞER ÇEŞİTLİ ALACAKLAR</t>
  </si>
  <si>
    <t xml:space="preserve"> G.GELECEK AY. AİT GİDER.VE GEL.T</t>
  </si>
  <si>
    <t xml:space="preserve">    1 .GELİR TAHAKKUKLARI</t>
  </si>
  <si>
    <t xml:space="preserve"> H.DİĞER DÖNEN VARLIKLAR</t>
  </si>
  <si>
    <t xml:space="preserve">    1 .DEVREDEN KATMA DEĞER VERGİSİ</t>
  </si>
  <si>
    <t xml:space="preserve">    2 .İNDİRİLECEK KDV</t>
  </si>
  <si>
    <t xml:space="preserve">    3 .PEŞİN ÖDENEN VERGİ VE FONLAR</t>
  </si>
  <si>
    <t xml:space="preserve">    4 .DİĞER ÇEŞİTLİ DÖNEN VARLIKLAR</t>
  </si>
  <si>
    <t>II.DURAN VARLIKLAR</t>
  </si>
  <si>
    <t xml:space="preserve"> A.TİCARİ ALACAKLAR</t>
  </si>
  <si>
    <t xml:space="preserve">    1 .VERİLEN DEPOZİTO VE TEMİNATLAR</t>
  </si>
  <si>
    <t xml:space="preserve"> B.DİĞER ALACAKLAR</t>
  </si>
  <si>
    <t xml:space="preserve">    1 .ORTAKLARDAN ALACAKLAR</t>
  </si>
  <si>
    <t xml:space="preserve"> D.MADDİ DURAN VARLIKLAR</t>
  </si>
  <si>
    <t xml:space="preserve">    1 .BİNALAR</t>
  </si>
  <si>
    <t xml:space="preserve">    2 .TAŞITLAR</t>
  </si>
  <si>
    <t xml:space="preserve">    3 .DEMİRBAŞLAR</t>
  </si>
  <si>
    <t xml:space="preserve">    4 .BİRİKMİŞ AMORTİSMANLAR (-)</t>
  </si>
  <si>
    <t xml:space="preserve">    5 .VERİLEN AVANSLAR</t>
  </si>
  <si>
    <t>AKTİF (VARLIKLAR) Toplam</t>
  </si>
  <si>
    <t>Önceki dönem</t>
  </si>
  <si>
    <t>Cari Dönem</t>
  </si>
  <si>
    <t>PASİF Grup - Hesap Adı</t>
  </si>
  <si>
    <t>I .KISA VADELİ YABANCI KAYNAKLAR</t>
  </si>
  <si>
    <t xml:space="preserve"> B.TİCARİ BORÇLAR</t>
  </si>
  <si>
    <t xml:space="preserve">    1 .SATICILAR</t>
  </si>
  <si>
    <t xml:space="preserve">    2 .ALINAN DEPOZİTO VE TEMİNATLAR</t>
  </si>
  <si>
    <t xml:space="preserve"> C.DİĞER BORÇLAR</t>
  </si>
  <si>
    <t xml:space="preserve">    1 .PERSONELE BORÇLAR</t>
  </si>
  <si>
    <t xml:space="preserve"> F.ODENECEK VERGİ VE DİĞER YÜKÜML</t>
  </si>
  <si>
    <t xml:space="preserve">    1 .ÖDENECEK VERGİ VE FONLAR</t>
  </si>
  <si>
    <t xml:space="preserve">    2 .ÖDENECEK SOS. GÜV. KESİNTİLERİ</t>
  </si>
  <si>
    <t xml:space="preserve">    3 .VD.GEÇ.ER.VEYA TK.VR.VE DĞ.YÜK</t>
  </si>
  <si>
    <t xml:space="preserve"> G.BORÇ VE GİDER KARŞILIKLARI</t>
  </si>
  <si>
    <t xml:space="preserve">    1 .DÖN.KARI VER.VE DİĞ.YÜK.KARŞ.</t>
  </si>
  <si>
    <t xml:space="preserve">    2 .DÖN.KAR.PEŞ.ÖD.VER.VE YÜK (-)</t>
  </si>
  <si>
    <t xml:space="preserve"> H.GEL.AYLARA AİT GEL.VE GİD.TAHA</t>
  </si>
  <si>
    <t xml:space="preserve">    1 .GİDER TAHAKKUKLARI</t>
  </si>
  <si>
    <t xml:space="preserve"> I.DİĞER KISA VADELİ YABANCI KAYN</t>
  </si>
  <si>
    <t xml:space="preserve">    1 .HESAPLANAN KDV</t>
  </si>
  <si>
    <t>I .UZUN  VADELİ YABANCI KAYNAKLAR</t>
  </si>
  <si>
    <t xml:space="preserve">    1 .ORTAKLARA BORÇLAR</t>
  </si>
  <si>
    <t>II.ÖZKAYNAKLAR</t>
  </si>
  <si>
    <t xml:space="preserve"> A.ÖDENMIŞ SERMAYE</t>
  </si>
  <si>
    <t xml:space="preserve">    1 .SERMAYE</t>
  </si>
  <si>
    <t xml:space="preserve">    2 .ÖDENMEMİŞ SERMAYE (-)</t>
  </si>
  <si>
    <t xml:space="preserve"> D.GECMİŞ YILLAR KARLARI</t>
  </si>
  <si>
    <t xml:space="preserve">    1 .GEÇMİŞ YILLAR KARLARI</t>
  </si>
  <si>
    <t xml:space="preserve"> E.GECMİŞ YILLAR ZARARLARI</t>
  </si>
  <si>
    <t xml:space="preserve">    1 .GEÇMİŞ YILLAR ZARARLARI</t>
  </si>
  <si>
    <t xml:space="preserve"> F.DONEM NET KARI (ZARARI)</t>
  </si>
  <si>
    <t xml:space="preserve">    1 .DÖNEM NET KARI</t>
  </si>
  <si>
    <t>PASİF (KAYNAKLAR) Toplam</t>
  </si>
  <si>
    <t>S.S. İSTEKS  K.S.S YAPI KOOPERATİFİ 2013 TAKVİM YILI AYRINTILI BİLANÇOSU</t>
  </si>
  <si>
    <t>ÜYE</t>
  </si>
  <si>
    <t>İKİTELLİ VERGİ DAİRESİ VERGİ SİCİL NO : 481 005 00 86</t>
  </si>
  <si>
    <t>2. BAŞKAN</t>
  </si>
  <si>
    <t>Muhammet AKBAYRAK</t>
  </si>
  <si>
    <t>Yakup HAYIRLIOĞLU</t>
  </si>
  <si>
    <t>Türkay ERTÜRK</t>
  </si>
  <si>
    <t>İsmail KARBUZ</t>
  </si>
  <si>
    <t>Osman Nuri AVCI</t>
  </si>
  <si>
    <t xml:space="preserve">        ÜYE</t>
  </si>
  <si>
    <t xml:space="preserve">    ÜYE</t>
  </si>
  <si>
    <t xml:space="preserve">     BAŞKAN</t>
  </si>
  <si>
    <t xml:space="preserve">S.S. İSTEKS K.S.S YAPI KOOP. 2013 YILI AYRINTILI GELİR TABLOSU </t>
  </si>
  <si>
    <t>Önceki Dönem</t>
  </si>
  <si>
    <t xml:space="preserve"> A. BRÜT SATIŞLAR</t>
  </si>
  <si>
    <r>
      <t xml:space="preserve">    </t>
    </r>
    <r>
      <rPr>
        <b/>
        <sz val="10"/>
        <rFont val="Arial Tur"/>
        <family val="0"/>
      </rPr>
      <t>1.</t>
    </r>
    <r>
      <rPr>
        <sz val="10"/>
        <rFont val="Arial"/>
        <family val="0"/>
      </rPr>
      <t xml:space="preserve"> Yurt İçi Staışlar</t>
    </r>
  </si>
  <si>
    <r>
      <t xml:space="preserve">    </t>
    </r>
    <r>
      <rPr>
        <b/>
        <sz val="10"/>
        <rFont val="Arial Tur"/>
        <family val="0"/>
      </rPr>
      <t>2</t>
    </r>
    <r>
      <rPr>
        <sz val="10"/>
        <rFont val="Arial"/>
        <family val="0"/>
      </rPr>
      <t>. Diğer Gelirer</t>
    </r>
  </si>
  <si>
    <t xml:space="preserve"> C. NET SATIŞLAR</t>
  </si>
  <si>
    <t>BRÜT SATIŞ KARI VEYA ZARARI</t>
  </si>
  <si>
    <t xml:space="preserve"> E. FAALİYET GİDERLERİ  (-)</t>
  </si>
  <si>
    <r>
      <t xml:space="preserve">    </t>
    </r>
    <r>
      <rPr>
        <b/>
        <sz val="10"/>
        <rFont val="Arial Tur"/>
        <family val="0"/>
      </rPr>
      <t>1</t>
    </r>
    <r>
      <rPr>
        <sz val="10"/>
        <rFont val="Arial"/>
        <family val="0"/>
      </rPr>
      <t>. Genel Yönetim Giderleri  (-)</t>
    </r>
  </si>
  <si>
    <t>FAALİYET KARI VEYA ZARARI</t>
  </si>
  <si>
    <t xml:space="preserve"> F. DİĞER FAALİYETLERDEN OLAĞAN GELİR VE KARLAR</t>
  </si>
  <si>
    <r>
      <t xml:space="preserve">    </t>
    </r>
    <r>
      <rPr>
        <b/>
        <sz val="10"/>
        <rFont val="Arial Tur"/>
        <family val="0"/>
      </rPr>
      <t>1</t>
    </r>
    <r>
      <rPr>
        <sz val="10"/>
        <rFont val="Arial"/>
        <family val="0"/>
      </rPr>
      <t>. Faiz Gelirleri</t>
    </r>
  </si>
  <si>
    <r>
      <t xml:space="preserve">    </t>
    </r>
    <r>
      <rPr>
        <b/>
        <sz val="10"/>
        <rFont val="Arial Tur"/>
        <family val="0"/>
      </rPr>
      <t>2</t>
    </r>
    <r>
      <rPr>
        <sz val="10"/>
        <rFont val="Arial"/>
        <family val="0"/>
      </rPr>
      <t>. Menkul Kıymetler Satış Karları</t>
    </r>
  </si>
  <si>
    <r>
      <t xml:space="preserve">    </t>
    </r>
    <r>
      <rPr>
        <b/>
        <sz val="10"/>
        <rFont val="Arial Tur"/>
        <family val="0"/>
      </rPr>
      <t>3</t>
    </r>
    <r>
      <rPr>
        <sz val="10"/>
        <rFont val="Arial"/>
        <family val="0"/>
      </rPr>
      <t>. Diğer Olağan Gelir Ve Karlar</t>
    </r>
  </si>
  <si>
    <t>OLAĞAN KAR VEYA ZARAR</t>
  </si>
  <si>
    <t xml:space="preserve"> I. OLAĞANDIŞI GELİR VE KARLAR</t>
  </si>
  <si>
    <t xml:space="preserve">    1. Diğer Olağan Dışı Gelir ve Karlar</t>
  </si>
  <si>
    <t xml:space="preserve"> J. OLAĞANDIŞI GİDER VE ZARARLAR  (-)</t>
  </si>
  <si>
    <r>
      <t xml:space="preserve">    </t>
    </r>
    <r>
      <rPr>
        <b/>
        <sz val="10"/>
        <rFont val="Arial Tur"/>
        <family val="0"/>
      </rPr>
      <t>1</t>
    </r>
    <r>
      <rPr>
        <sz val="10"/>
        <rFont val="Arial"/>
        <family val="0"/>
      </rPr>
      <t>. Önceki Dönem Gider Ve Zararları  (-)</t>
    </r>
  </si>
  <si>
    <r>
      <t xml:space="preserve">    </t>
    </r>
    <r>
      <rPr>
        <b/>
        <sz val="10"/>
        <rFont val="Arial Tur"/>
        <family val="0"/>
      </rPr>
      <t>2</t>
    </r>
    <r>
      <rPr>
        <sz val="10"/>
        <rFont val="Arial"/>
        <family val="0"/>
      </rPr>
      <t>. Diğer Olağandışı Gider Ve Zararları  (-)</t>
    </r>
  </si>
  <si>
    <t>DÖNEM KARI VEYA ZARARI</t>
  </si>
  <si>
    <t>K. D.K. VER. VE DİĞ. YAS.YÜK.KAR.(-)</t>
  </si>
  <si>
    <t>DÖNEM NET KARI VEYA ZARARI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</si>
</sst>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_-;\-* #,##0_-;_-* &quot;-&quot;_-;_-@_-"/>
    <numFmt numFmtId="44" formatCode="_-* #,##0.00\ &quot;TL&quot;_-;\-* #,##0.00\ &quot;TL&quot;_-;_-* &quot;-&quot;??\ &quot;TL&quot;_-;_-@_-"/>
    <numFmt numFmtId="43" formatCode="_-* #,##0.00_-;\-* #,##0.00_-;_-* &quot;-&quot;??_-;_-@_-"/>
    <numFmt numFmtId="164" formatCode="_-* #,##0\ _T_L_-;\-* #,##0\ _T_L_-;_-* &quot;-&quot;\ _T_L_-;_-@_-"/>
    <numFmt numFmtId="165" formatCode="_-* #,##0.00\ _T_L_-;\-* #,##0.00\ _T_L_-;_-* &quot;-&quot;??\ _T_L_-;_-@_-"/>
    <numFmt numFmtId="166" formatCode="#,##0.00\ _T_L"/>
  </numFmts>
  <fonts count="40">
    <font>
      <sz val="10"/>
      <name val="Arial"/>
      <family val="0"/>
    </font>
    <font>
      <sz val="8"/>
      <name val="Tahoma"/>
      <family val="0"/>
    </font>
    <font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0"/>
      <name val="Arial Tur"/>
      <family val="0"/>
    </font>
    <font>
      <b/>
      <u val="single"/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1" fillId="20" borderId="5">
      <alignment horizontal="center" vertical="top" wrapText="1"/>
      <protection/>
    </xf>
    <xf numFmtId="0" fontId="31" fillId="21" borderId="6" applyNumberFormat="0" applyAlignment="0" applyProtection="0"/>
    <xf numFmtId="0" fontId="32" fillId="22" borderId="7" applyNumberFormat="0" applyAlignment="0" applyProtection="0"/>
    <xf numFmtId="0" fontId="33" fillId="21" borderId="7" applyNumberFormat="0" applyAlignment="0" applyProtection="0"/>
    <xf numFmtId="0" fontId="34" fillId="23" borderId="8" applyNumberFormat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9" applyNumberFormat="0" applyFont="0" applyAlignment="0" applyProtection="0"/>
    <xf numFmtId="0" fontId="37" fillId="27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165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0" borderId="5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166" fontId="1" fillId="20" borderId="5" xfId="0" applyNumberFormat="1" applyFont="1" applyFill="1" applyBorder="1" applyAlignment="1" applyProtection="1">
      <alignment horizontal="center" vertical="top" wrapText="1"/>
      <protection/>
    </xf>
    <xf numFmtId="166" fontId="1" fillId="0" borderId="5" xfId="0" applyNumberFormat="1" applyFont="1" applyFill="1" applyBorder="1" applyAlignment="1" applyProtection="1">
      <alignment horizontal="right" vertical="top" wrapText="1"/>
      <protection/>
    </xf>
    <xf numFmtId="166" fontId="0" fillId="0" borderId="0" xfId="0" applyNumberFormat="1" applyAlignment="1">
      <alignment/>
    </xf>
    <xf numFmtId="166" fontId="3" fillId="0" borderId="0" xfId="0" applyNumberFormat="1" applyFont="1" applyAlignment="1">
      <alignment horizontal="center"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/>
    </xf>
    <xf numFmtId="166" fontId="2" fillId="0" borderId="11" xfId="0" applyNumberFormat="1" applyFont="1" applyBorder="1" applyAlignment="1">
      <alignment/>
    </xf>
    <xf numFmtId="166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left"/>
    </xf>
    <xf numFmtId="4" fontId="21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4" fontId="0" fillId="0" borderId="0" xfId="0" applyNumberFormat="1" applyAlignment="1">
      <alignment/>
    </xf>
    <xf numFmtId="4" fontId="22" fillId="0" borderId="0" xfId="0" applyNumberFormat="1" applyFont="1" applyAlignment="1">
      <alignment/>
    </xf>
    <xf numFmtId="4" fontId="0" fillId="0" borderId="12" xfId="0" applyNumberFormat="1" applyBorder="1" applyAlignment="1">
      <alignment/>
    </xf>
    <xf numFmtId="4" fontId="22" fillId="0" borderId="12" xfId="0" applyNumberFormat="1" applyFont="1" applyBorder="1" applyAlignment="1">
      <alignment/>
    </xf>
    <xf numFmtId="4" fontId="21" fillId="0" borderId="13" xfId="0" applyNumberFormat="1" applyFont="1" applyBorder="1" applyAlignment="1">
      <alignment/>
    </xf>
    <xf numFmtId="4" fontId="21" fillId="0" borderId="12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13" xfId="0" applyNumberFormat="1" applyBorder="1" applyAlignment="1">
      <alignment horizontal="left"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Toplam" xfId="51"/>
    <cellStyle name="Uyarı Metni" xfId="52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showGridLines="0" zoomScalePageLayoutView="0" workbookViewId="0" topLeftCell="A1">
      <selection activeCell="M42" sqref="M42"/>
    </sheetView>
  </sheetViews>
  <sheetFormatPr defaultColWidth="9.140625" defaultRowHeight="12.75"/>
  <cols>
    <col min="1" max="1" width="29.57421875" style="0" customWidth="1"/>
    <col min="2" max="2" width="12.421875" style="5" customWidth="1"/>
    <col min="3" max="3" width="13.140625" style="5" customWidth="1"/>
    <col min="4" max="4" width="12.57421875" style="5" customWidth="1"/>
    <col min="5" max="5" width="12.421875" style="5" customWidth="1"/>
    <col min="6" max="6" width="13.140625" style="5" customWidth="1"/>
    <col min="7" max="7" width="11.421875" style="5" customWidth="1"/>
    <col min="8" max="8" width="2.00390625" style="0" customWidth="1"/>
    <col min="9" max="9" width="29.00390625" style="0" customWidth="1"/>
    <col min="10" max="12" width="13.28125" style="5" customWidth="1"/>
    <col min="13" max="13" width="12.00390625" style="5" customWidth="1"/>
    <col min="14" max="15" width="11.421875" style="5" customWidth="1"/>
  </cols>
  <sheetData>
    <row r="1" spans="3:15" ht="22.5" customHeight="1">
      <c r="C1" s="11" t="s">
        <v>64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2.75">
      <c r="A2" s="1" t="s">
        <v>0</v>
      </c>
      <c r="B2" s="3" t="s">
        <v>31</v>
      </c>
      <c r="C2" s="3" t="s">
        <v>31</v>
      </c>
      <c r="D2" s="3" t="s">
        <v>31</v>
      </c>
      <c r="E2" s="3" t="s">
        <v>32</v>
      </c>
      <c r="F2" s="3" t="s">
        <v>32</v>
      </c>
      <c r="G2" s="3" t="s">
        <v>32</v>
      </c>
      <c r="H2" s="1"/>
      <c r="I2" s="1" t="s">
        <v>33</v>
      </c>
      <c r="J2" s="3" t="s">
        <v>31</v>
      </c>
      <c r="K2" s="3" t="s">
        <v>31</v>
      </c>
      <c r="L2" s="3" t="s">
        <v>31</v>
      </c>
      <c r="M2" s="3" t="s">
        <v>32</v>
      </c>
      <c r="N2" s="3" t="s">
        <v>32</v>
      </c>
      <c r="O2" s="3" t="s">
        <v>32</v>
      </c>
    </row>
    <row r="3" spans="1:15" ht="12.75">
      <c r="A3" s="2" t="s">
        <v>1</v>
      </c>
      <c r="B3" s="4"/>
      <c r="C3" s="4"/>
      <c r="D3" s="4">
        <f>SUM(C4:C16)</f>
        <v>664929.0299999999</v>
      </c>
      <c r="E3" s="4"/>
      <c r="F3" s="4"/>
      <c r="G3" s="4">
        <f>SUM(F4:F15)</f>
        <v>1151476.52</v>
      </c>
      <c r="H3" s="2"/>
      <c r="I3" s="2" t="s">
        <v>34</v>
      </c>
      <c r="J3" s="4"/>
      <c r="K3" s="4"/>
      <c r="L3" s="4">
        <v>113826.99</v>
      </c>
      <c r="M3" s="4"/>
      <c r="N3" s="4"/>
      <c r="O3" s="4">
        <v>197818.1</v>
      </c>
    </row>
    <row r="4" spans="1:15" ht="12.75">
      <c r="A4" s="2" t="s">
        <v>2</v>
      </c>
      <c r="B4" s="4"/>
      <c r="C4" s="4">
        <f>SUM(B5:B7)</f>
        <v>476776.35</v>
      </c>
      <c r="D4" s="4"/>
      <c r="E4" s="4"/>
      <c r="F4" s="4">
        <f>E5+E6+E7</f>
        <v>923082.42</v>
      </c>
      <c r="G4" s="4"/>
      <c r="H4" s="2"/>
      <c r="I4" s="2" t="s">
        <v>35</v>
      </c>
      <c r="J4" s="4"/>
      <c r="K4" s="4">
        <v>27201.26</v>
      </c>
      <c r="L4" s="4"/>
      <c r="M4" s="4"/>
      <c r="N4" s="4">
        <v>75157.92</v>
      </c>
      <c r="O4" s="4"/>
    </row>
    <row r="5" spans="1:15" ht="12.75">
      <c r="A5" s="2" t="s">
        <v>3</v>
      </c>
      <c r="B5" s="4">
        <v>51928.18</v>
      </c>
      <c r="C5" s="4"/>
      <c r="D5" s="4"/>
      <c r="E5" s="4">
        <v>14152.42</v>
      </c>
      <c r="F5" s="4"/>
      <c r="G5" s="4"/>
      <c r="H5" s="2"/>
      <c r="I5" s="2" t="s">
        <v>36</v>
      </c>
      <c r="J5" s="4">
        <v>0</v>
      </c>
      <c r="K5" s="4"/>
      <c r="L5" s="4"/>
      <c r="M5" s="4">
        <v>330.4</v>
      </c>
      <c r="N5" s="4"/>
      <c r="O5" s="4"/>
    </row>
    <row r="6" spans="1:15" ht="21">
      <c r="A6" s="2" t="s">
        <v>4</v>
      </c>
      <c r="B6" s="4">
        <v>50552.2</v>
      </c>
      <c r="C6" s="4"/>
      <c r="D6" s="4"/>
      <c r="E6" s="4">
        <v>72311</v>
      </c>
      <c r="F6" s="4"/>
      <c r="G6" s="4"/>
      <c r="H6" s="2"/>
      <c r="I6" s="2" t="s">
        <v>37</v>
      </c>
      <c r="J6" s="4">
        <v>27201.26</v>
      </c>
      <c r="K6" s="4"/>
      <c r="L6" s="4"/>
      <c r="M6" s="4">
        <v>74827.52</v>
      </c>
      <c r="N6" s="4"/>
      <c r="O6" s="4"/>
    </row>
    <row r="7" spans="1:15" ht="12.75">
      <c r="A7" s="2" t="s">
        <v>5</v>
      </c>
      <c r="B7" s="4">
        <v>374295.97</v>
      </c>
      <c r="C7" s="4"/>
      <c r="D7" s="4"/>
      <c r="E7" s="4">
        <v>836619</v>
      </c>
      <c r="F7" s="4"/>
      <c r="G7" s="4"/>
      <c r="H7" s="2"/>
      <c r="I7" s="2" t="s">
        <v>38</v>
      </c>
      <c r="J7" s="4"/>
      <c r="K7" s="4">
        <v>0</v>
      </c>
      <c r="L7" s="4"/>
      <c r="M7" s="4"/>
      <c r="N7" s="4">
        <v>0</v>
      </c>
      <c r="O7" s="4"/>
    </row>
    <row r="8" spans="1:15" ht="12.75">
      <c r="A8" s="2" t="s">
        <v>6</v>
      </c>
      <c r="B8" s="4"/>
      <c r="C8" s="4">
        <v>34155.93</v>
      </c>
      <c r="D8" s="4"/>
      <c r="E8" s="4"/>
      <c r="F8" s="4">
        <v>37728.75</v>
      </c>
      <c r="G8" s="4"/>
      <c r="H8" s="2"/>
      <c r="I8" s="2" t="s">
        <v>39</v>
      </c>
      <c r="J8" s="4">
        <v>0</v>
      </c>
      <c r="K8" s="4"/>
      <c r="L8" s="4"/>
      <c r="M8" s="4">
        <v>0</v>
      </c>
      <c r="N8" s="4"/>
      <c r="O8" s="4"/>
    </row>
    <row r="9" spans="1:15" ht="12.75">
      <c r="A9" s="2" t="s">
        <v>7</v>
      </c>
      <c r="B9" s="4">
        <v>34155.93</v>
      </c>
      <c r="C9" s="4"/>
      <c r="D9" s="4"/>
      <c r="E9" s="4">
        <v>37728.75</v>
      </c>
      <c r="F9" s="4"/>
      <c r="G9" s="4"/>
      <c r="H9" s="2"/>
      <c r="I9" s="2" t="s">
        <v>40</v>
      </c>
      <c r="J9" s="4"/>
      <c r="K9" s="4">
        <v>65483.61</v>
      </c>
      <c r="L9" s="4"/>
      <c r="M9" s="4"/>
      <c r="N9" s="4">
        <v>60542.13</v>
      </c>
      <c r="O9" s="4"/>
    </row>
    <row r="10" spans="1:15" ht="12.75">
      <c r="A10" s="2" t="s">
        <v>8</v>
      </c>
      <c r="B10" s="4">
        <v>0</v>
      </c>
      <c r="C10" s="4"/>
      <c r="D10" s="4"/>
      <c r="E10" s="4">
        <v>0</v>
      </c>
      <c r="F10" s="4"/>
      <c r="G10" s="4"/>
      <c r="H10" s="2"/>
      <c r="I10" s="2" t="s">
        <v>41</v>
      </c>
      <c r="J10" s="4">
        <v>52967.26</v>
      </c>
      <c r="K10" s="4"/>
      <c r="L10" s="4"/>
      <c r="M10" s="4">
        <v>47635.44</v>
      </c>
      <c r="N10" s="4"/>
      <c r="O10" s="4"/>
    </row>
    <row r="11" spans="1:15" ht="21">
      <c r="A11" s="2" t="s">
        <v>9</v>
      </c>
      <c r="B11" s="4"/>
      <c r="C11" s="4">
        <v>152625.14</v>
      </c>
      <c r="D11" s="4"/>
      <c r="E11" s="4"/>
      <c r="F11" s="4">
        <v>189107.45</v>
      </c>
      <c r="G11" s="4"/>
      <c r="H11" s="2"/>
      <c r="I11" s="2" t="s">
        <v>42</v>
      </c>
      <c r="J11" s="4">
        <v>12641.36</v>
      </c>
      <c r="K11" s="4"/>
      <c r="L11" s="4"/>
      <c r="M11" s="4">
        <v>12906.69</v>
      </c>
      <c r="N11" s="4"/>
      <c r="O11" s="4"/>
    </row>
    <row r="12" spans="1:15" ht="21">
      <c r="A12" s="2" t="s">
        <v>10</v>
      </c>
      <c r="B12" s="4">
        <v>811.55</v>
      </c>
      <c r="C12" s="4"/>
      <c r="D12" s="4"/>
      <c r="E12" s="4">
        <v>811.55</v>
      </c>
      <c r="F12" s="4"/>
      <c r="G12" s="4"/>
      <c r="H12" s="2"/>
      <c r="I12" s="2" t="s">
        <v>43</v>
      </c>
      <c r="J12" s="4">
        <v>-125</v>
      </c>
      <c r="K12" s="4"/>
      <c r="L12" s="4"/>
      <c r="M12" s="4">
        <v>0</v>
      </c>
      <c r="N12" s="4"/>
      <c r="O12" s="4"/>
    </row>
    <row r="13" spans="1:15" ht="12.75">
      <c r="A13" s="2" t="s">
        <v>11</v>
      </c>
      <c r="B13" s="4">
        <v>151813.59</v>
      </c>
      <c r="C13" s="4"/>
      <c r="D13" s="4"/>
      <c r="E13" s="4">
        <v>188295.9</v>
      </c>
      <c r="F13" s="4"/>
      <c r="G13" s="4"/>
      <c r="H13" s="2"/>
      <c r="I13" s="2" t="s">
        <v>44</v>
      </c>
      <c r="J13" s="4"/>
      <c r="K13" s="4">
        <v>21142.11</v>
      </c>
      <c r="L13" s="4"/>
      <c r="M13" s="4"/>
      <c r="N13" s="4">
        <v>62118.06</v>
      </c>
      <c r="O13" s="4"/>
    </row>
    <row r="14" spans="1:15" ht="12.75">
      <c r="A14" s="2" t="s">
        <v>12</v>
      </c>
      <c r="B14" s="4"/>
      <c r="C14" s="4">
        <v>1371.61</v>
      </c>
      <c r="D14" s="4"/>
      <c r="E14" s="4"/>
      <c r="F14" s="4">
        <v>1557.9</v>
      </c>
      <c r="G14" s="4"/>
      <c r="H14" s="2"/>
      <c r="I14" s="2" t="s">
        <v>45</v>
      </c>
      <c r="J14" s="4">
        <v>22266.36</v>
      </c>
      <c r="K14" s="4"/>
      <c r="L14" s="4"/>
      <c r="M14" s="4">
        <v>64289.75</v>
      </c>
      <c r="N14" s="4"/>
      <c r="O14" s="4"/>
    </row>
    <row r="15" spans="1:15" ht="12.75">
      <c r="A15" s="2" t="s">
        <v>13</v>
      </c>
      <c r="B15" s="4">
        <v>1371.61</v>
      </c>
      <c r="C15" s="4"/>
      <c r="D15" s="4"/>
      <c r="E15" s="4">
        <v>1557.9</v>
      </c>
      <c r="F15" s="4"/>
      <c r="G15" s="4"/>
      <c r="H15" s="2"/>
      <c r="I15" s="2" t="s">
        <v>46</v>
      </c>
      <c r="J15" s="4">
        <v>-1124.25</v>
      </c>
      <c r="K15" s="4"/>
      <c r="L15" s="4"/>
      <c r="M15" s="4">
        <v>-2171.69</v>
      </c>
      <c r="N15" s="4"/>
      <c r="O15" s="4"/>
    </row>
    <row r="16" spans="1:15" ht="12.75">
      <c r="A16" s="2" t="s">
        <v>14</v>
      </c>
      <c r="B16" s="4"/>
      <c r="C16" s="4">
        <v>0</v>
      </c>
      <c r="D16" s="4"/>
      <c r="E16" s="4"/>
      <c r="F16" s="4">
        <v>0</v>
      </c>
      <c r="G16" s="4"/>
      <c r="H16" s="2"/>
      <c r="I16" s="2" t="s">
        <v>47</v>
      </c>
      <c r="J16" s="4"/>
      <c r="K16" s="4">
        <v>0</v>
      </c>
      <c r="L16" s="4"/>
      <c r="M16" s="4"/>
      <c r="N16" s="4">
        <v>0</v>
      </c>
      <c r="O16" s="4"/>
    </row>
    <row r="17" spans="1:15" ht="12.75">
      <c r="A17" s="2" t="s">
        <v>15</v>
      </c>
      <c r="B17" s="4">
        <v>0</v>
      </c>
      <c r="C17" s="4"/>
      <c r="D17" s="4"/>
      <c r="E17" s="4">
        <v>0</v>
      </c>
      <c r="F17" s="4"/>
      <c r="G17" s="4"/>
      <c r="H17" s="2"/>
      <c r="I17" s="2" t="s">
        <v>48</v>
      </c>
      <c r="J17" s="4">
        <v>0</v>
      </c>
      <c r="K17" s="4"/>
      <c r="L17" s="4"/>
      <c r="M17" s="4">
        <v>0</v>
      </c>
      <c r="N17" s="4"/>
      <c r="O17" s="4"/>
    </row>
    <row r="18" spans="1:15" ht="12.75">
      <c r="A18" s="2" t="s">
        <v>16</v>
      </c>
      <c r="B18" s="4">
        <v>0</v>
      </c>
      <c r="C18" s="4"/>
      <c r="D18" s="4"/>
      <c r="E18" s="4">
        <v>0</v>
      </c>
      <c r="F18" s="4"/>
      <c r="G18" s="4"/>
      <c r="H18" s="2"/>
      <c r="I18" s="2" t="s">
        <v>49</v>
      </c>
      <c r="J18" s="4"/>
      <c r="K18" s="4">
        <v>0</v>
      </c>
      <c r="L18" s="4"/>
      <c r="M18" s="4"/>
      <c r="N18" s="4">
        <v>0</v>
      </c>
      <c r="O18" s="4"/>
    </row>
    <row r="19" spans="1:15" ht="12.75">
      <c r="A19" s="2" t="s">
        <v>17</v>
      </c>
      <c r="B19" s="4">
        <v>0</v>
      </c>
      <c r="C19" s="4"/>
      <c r="D19" s="4"/>
      <c r="E19" s="4">
        <v>0</v>
      </c>
      <c r="F19" s="4"/>
      <c r="G19" s="4"/>
      <c r="H19" s="2"/>
      <c r="I19" s="2" t="s">
        <v>50</v>
      </c>
      <c r="J19" s="4">
        <v>0</v>
      </c>
      <c r="K19" s="4"/>
      <c r="L19" s="4"/>
      <c r="M19" s="4">
        <v>0</v>
      </c>
      <c r="N19" s="4"/>
      <c r="O19" s="4"/>
    </row>
    <row r="20" spans="1:15" ht="12.75">
      <c r="A20" s="2" t="s">
        <v>18</v>
      </c>
      <c r="B20" s="4">
        <v>0</v>
      </c>
      <c r="C20" s="4"/>
      <c r="D20" s="4"/>
      <c r="E20" s="4">
        <v>0</v>
      </c>
      <c r="F20" s="4"/>
      <c r="G20" s="4"/>
      <c r="H20" s="2"/>
      <c r="I20" s="2" t="s">
        <v>51</v>
      </c>
      <c r="J20" s="4"/>
      <c r="K20" s="4"/>
      <c r="L20" s="4">
        <v>4739654.77</v>
      </c>
      <c r="M20" s="4"/>
      <c r="N20" s="4"/>
      <c r="O20" s="4">
        <v>4739654.77</v>
      </c>
    </row>
    <row r="21" spans="1:15" ht="12.75">
      <c r="A21" s="2" t="s">
        <v>19</v>
      </c>
      <c r="B21" s="4"/>
      <c r="C21" s="4"/>
      <c r="D21" s="4">
        <v>4284024</v>
      </c>
      <c r="E21" s="4"/>
      <c r="F21" s="4"/>
      <c r="G21" s="4">
        <v>4136104.08</v>
      </c>
      <c r="H21" s="2"/>
      <c r="I21" s="2" t="s">
        <v>38</v>
      </c>
      <c r="J21" s="4"/>
      <c r="K21" s="4">
        <v>4739654.77</v>
      </c>
      <c r="L21" s="4"/>
      <c r="M21" s="4"/>
      <c r="N21" s="4">
        <v>4739654.77</v>
      </c>
      <c r="O21" s="4"/>
    </row>
    <row r="22" spans="1:15" ht="12.75">
      <c r="A22" s="2" t="s">
        <v>20</v>
      </c>
      <c r="B22" s="4"/>
      <c r="C22" s="4">
        <v>1421.8</v>
      </c>
      <c r="D22" s="4"/>
      <c r="E22" s="4"/>
      <c r="F22" s="4">
        <v>1421.8</v>
      </c>
      <c r="G22" s="4"/>
      <c r="H22" s="2"/>
      <c r="I22" s="2" t="s">
        <v>52</v>
      </c>
      <c r="J22" s="4">
        <v>4739654.77</v>
      </c>
      <c r="K22" s="4"/>
      <c r="L22" s="4"/>
      <c r="M22" s="4">
        <v>4739654.77</v>
      </c>
      <c r="N22" s="4"/>
      <c r="O22" s="4"/>
    </row>
    <row r="23" spans="1:15" ht="21">
      <c r="A23" s="2" t="s">
        <v>21</v>
      </c>
      <c r="B23" s="4">
        <v>1421.8</v>
      </c>
      <c r="C23" s="4"/>
      <c r="D23" s="4"/>
      <c r="E23" s="4">
        <v>1421.8</v>
      </c>
      <c r="F23" s="4"/>
      <c r="G23" s="4"/>
      <c r="H23" s="2"/>
      <c r="I23" s="2" t="s">
        <v>53</v>
      </c>
      <c r="J23" s="4"/>
      <c r="K23" s="4"/>
      <c r="L23" s="4">
        <v>95471.28</v>
      </c>
      <c r="M23" s="4"/>
      <c r="N23" s="4"/>
      <c r="O23" s="4">
        <v>350107.73</v>
      </c>
    </row>
    <row r="24" spans="1:15" ht="12.75">
      <c r="A24" s="2" t="s">
        <v>22</v>
      </c>
      <c r="B24" s="4"/>
      <c r="C24" s="4">
        <v>423045.39</v>
      </c>
      <c r="D24" s="4"/>
      <c r="E24" s="4"/>
      <c r="F24" s="4">
        <v>362566.07</v>
      </c>
      <c r="G24" s="4"/>
      <c r="H24" s="2"/>
      <c r="I24" s="2" t="s">
        <v>54</v>
      </c>
      <c r="J24" s="4"/>
      <c r="K24" s="4">
        <v>388</v>
      </c>
      <c r="L24" s="4"/>
      <c r="M24" s="4"/>
      <c r="N24" s="4">
        <v>95471.28</v>
      </c>
      <c r="O24" s="4"/>
    </row>
    <row r="25" spans="1:15" ht="12.75">
      <c r="A25" s="2" t="s">
        <v>23</v>
      </c>
      <c r="B25" s="4">
        <v>423045.39</v>
      </c>
      <c r="C25" s="4"/>
      <c r="D25" s="4"/>
      <c r="E25" s="4">
        <v>362566.07</v>
      </c>
      <c r="F25" s="4"/>
      <c r="G25" s="4"/>
      <c r="H25" s="2"/>
      <c r="I25" s="2" t="s">
        <v>55</v>
      </c>
      <c r="J25" s="4">
        <v>167200</v>
      </c>
      <c r="K25" s="4"/>
      <c r="L25" s="4"/>
      <c r="M25" s="4">
        <v>167200</v>
      </c>
      <c r="N25" s="4"/>
      <c r="O25" s="4"/>
    </row>
    <row r="26" spans="1:15" ht="12.75">
      <c r="A26" s="2" t="s">
        <v>24</v>
      </c>
      <c r="B26" s="4"/>
      <c r="C26" s="4">
        <v>3859556.81</v>
      </c>
      <c r="D26" s="4"/>
      <c r="E26" s="4"/>
      <c r="F26" s="4">
        <v>3772116.21</v>
      </c>
      <c r="G26" s="4"/>
      <c r="H26" s="2"/>
      <c r="I26" s="2" t="s">
        <v>56</v>
      </c>
      <c r="J26" s="4">
        <v>-166812</v>
      </c>
      <c r="K26" s="4"/>
      <c r="L26" s="4"/>
      <c r="M26" s="4">
        <v>-71728.72</v>
      </c>
      <c r="N26" s="4"/>
      <c r="O26" s="4"/>
    </row>
    <row r="27" spans="1:15" ht="12.75">
      <c r="A27" s="2" t="s">
        <v>25</v>
      </c>
      <c r="B27" s="4">
        <v>4092602.75</v>
      </c>
      <c r="C27" s="4"/>
      <c r="D27" s="4"/>
      <c r="E27" s="4">
        <v>4092602.75</v>
      </c>
      <c r="F27" s="4"/>
      <c r="G27" s="4"/>
      <c r="H27" s="2"/>
      <c r="I27" s="2" t="s">
        <v>57</v>
      </c>
      <c r="J27" s="4"/>
      <c r="K27" s="4">
        <v>122411.4</v>
      </c>
      <c r="L27" s="4"/>
      <c r="M27" s="4"/>
      <c r="N27" s="4">
        <v>0</v>
      </c>
      <c r="O27" s="4"/>
    </row>
    <row r="28" spans="1:15" ht="12.75">
      <c r="A28" s="2" t="s">
        <v>26</v>
      </c>
      <c r="B28" s="4">
        <v>22508.32</v>
      </c>
      <c r="C28" s="4"/>
      <c r="D28" s="4"/>
      <c r="E28" s="4">
        <v>22508.32</v>
      </c>
      <c r="F28" s="4"/>
      <c r="G28" s="4"/>
      <c r="H28" s="2"/>
      <c r="I28" s="2" t="s">
        <v>58</v>
      </c>
      <c r="J28" s="4">
        <v>122411.4</v>
      </c>
      <c r="K28" s="4"/>
      <c r="L28" s="4"/>
      <c r="M28" s="4">
        <v>0</v>
      </c>
      <c r="N28" s="4"/>
      <c r="O28" s="4"/>
    </row>
    <row r="29" spans="1:15" ht="12.75">
      <c r="A29" s="2" t="s">
        <v>27</v>
      </c>
      <c r="B29" s="4">
        <v>107181.69</v>
      </c>
      <c r="C29" s="4"/>
      <c r="D29" s="4"/>
      <c r="E29" s="4">
        <v>112381.69</v>
      </c>
      <c r="F29" s="4"/>
      <c r="G29" s="4"/>
      <c r="H29" s="2"/>
      <c r="I29" s="2" t="s">
        <v>59</v>
      </c>
      <c r="J29" s="4"/>
      <c r="K29" s="4">
        <v>-123788.1</v>
      </c>
      <c r="L29" s="4"/>
      <c r="M29" s="4"/>
      <c r="N29" s="4">
        <v>0</v>
      </c>
      <c r="O29" s="4"/>
    </row>
    <row r="30" spans="1:15" ht="12.75">
      <c r="A30" s="2" t="s">
        <v>28</v>
      </c>
      <c r="B30" s="4">
        <v>-364435.95</v>
      </c>
      <c r="C30" s="4"/>
      <c r="D30" s="4"/>
      <c r="E30" s="4">
        <v>-459176.55</v>
      </c>
      <c r="F30" s="4"/>
      <c r="G30" s="4"/>
      <c r="H30" s="2"/>
      <c r="I30" s="2" t="s">
        <v>60</v>
      </c>
      <c r="J30" s="4">
        <v>-123788.1</v>
      </c>
      <c r="K30" s="4"/>
      <c r="L30" s="4"/>
      <c r="M30" s="4">
        <v>0</v>
      </c>
      <c r="N30" s="4"/>
      <c r="O30" s="4"/>
    </row>
    <row r="31" spans="1:15" ht="12.75">
      <c r="A31" s="2" t="s">
        <v>29</v>
      </c>
      <c r="B31" s="4">
        <v>1700</v>
      </c>
      <c r="C31" s="4"/>
      <c r="D31" s="4"/>
      <c r="E31" s="4">
        <v>3800</v>
      </c>
      <c r="F31" s="4"/>
      <c r="G31" s="4"/>
      <c r="H31" s="2"/>
      <c r="I31" s="2" t="s">
        <v>61</v>
      </c>
      <c r="J31" s="4"/>
      <c r="K31" s="4">
        <v>96459.98</v>
      </c>
      <c r="L31" s="4"/>
      <c r="M31" s="4"/>
      <c r="N31" s="4">
        <v>254636.45</v>
      </c>
      <c r="O31" s="4"/>
    </row>
    <row r="32" spans="1:15" ht="12.75">
      <c r="A32" s="2"/>
      <c r="B32" s="4"/>
      <c r="C32" s="4"/>
      <c r="D32" s="4"/>
      <c r="E32" s="4"/>
      <c r="F32" s="4"/>
      <c r="G32" s="4"/>
      <c r="H32" s="2"/>
      <c r="I32" s="2" t="s">
        <v>62</v>
      </c>
      <c r="J32" s="4">
        <v>96459.98</v>
      </c>
      <c r="K32" s="4"/>
      <c r="L32" s="4"/>
      <c r="M32" s="4">
        <v>254636.45</v>
      </c>
      <c r="N32" s="4"/>
      <c r="O32" s="4"/>
    </row>
    <row r="33" spans="1:15" ht="12.75">
      <c r="A33" s="2"/>
      <c r="B33" s="4"/>
      <c r="C33" s="4"/>
      <c r="D33" s="4"/>
      <c r="E33" s="4"/>
      <c r="F33" s="4"/>
      <c r="G33" s="4"/>
      <c r="H33" s="2"/>
      <c r="I33" s="2"/>
      <c r="J33" s="4"/>
      <c r="K33" s="4"/>
      <c r="L33" s="4"/>
      <c r="M33" s="4"/>
      <c r="N33" s="4"/>
      <c r="O33" s="4"/>
    </row>
    <row r="34" spans="1:15" ht="12.75">
      <c r="A34" s="2"/>
      <c r="B34" s="4"/>
      <c r="C34" s="4"/>
      <c r="D34" s="4"/>
      <c r="E34" s="4"/>
      <c r="F34" s="4"/>
      <c r="G34" s="4"/>
      <c r="H34" s="2"/>
      <c r="I34" s="2"/>
      <c r="J34" s="4"/>
      <c r="K34" s="4"/>
      <c r="L34" s="4"/>
      <c r="M34" s="4"/>
      <c r="N34" s="4"/>
      <c r="O34" s="4"/>
    </row>
    <row r="35" spans="1:15" ht="12.75">
      <c r="A35" s="2" t="s">
        <v>30</v>
      </c>
      <c r="B35" s="4">
        <f>SUM(B5:B34)</f>
        <v>4948953.03</v>
      </c>
      <c r="C35" s="4">
        <f>SUM(C4:C34)</f>
        <v>4948953.03</v>
      </c>
      <c r="D35" s="4">
        <f>SUM(D3:D34)</f>
        <v>4948953.03</v>
      </c>
      <c r="E35" s="4">
        <f>SUM(E4:E34)</f>
        <v>5287580.6000000015</v>
      </c>
      <c r="F35" s="4">
        <f>SUM(F4:F27)</f>
        <v>5287580.6</v>
      </c>
      <c r="G35" s="4">
        <f>SUM(G3:G34)</f>
        <v>5287580.6</v>
      </c>
      <c r="H35" s="2"/>
      <c r="I35" s="2" t="s">
        <v>63</v>
      </c>
      <c r="J35" s="4">
        <v>4948953.03</v>
      </c>
      <c r="K35" s="4">
        <v>4948953.03</v>
      </c>
      <c r="L35" s="4">
        <v>4948953.03</v>
      </c>
      <c r="M35" s="4">
        <v>5287580.6</v>
      </c>
      <c r="N35" s="4">
        <v>5287580.6</v>
      </c>
      <c r="O35" s="4">
        <v>5287580.6</v>
      </c>
    </row>
    <row r="36" spans="1:15" ht="12.75">
      <c r="A36" s="2"/>
      <c r="B36" s="4"/>
      <c r="C36" s="4"/>
      <c r="D36" s="4"/>
      <c r="E36" s="4"/>
      <c r="F36" s="4"/>
      <c r="G36" s="4"/>
      <c r="H36" s="2"/>
      <c r="I36" s="2"/>
      <c r="J36" s="4"/>
      <c r="K36" s="4"/>
      <c r="L36" s="4"/>
      <c r="M36" s="4"/>
      <c r="N36" s="4"/>
      <c r="O36" s="4"/>
    </row>
    <row r="37" ht="12.75">
      <c r="A37" s="5" t="s">
        <v>66</v>
      </c>
    </row>
    <row r="40" spans="1:13" ht="15.75">
      <c r="A40" s="6" t="s">
        <v>65</v>
      </c>
      <c r="B40" s="6"/>
      <c r="D40" s="6" t="s">
        <v>73</v>
      </c>
      <c r="E40" s="6"/>
      <c r="F40" s="9"/>
      <c r="G40" s="6" t="s">
        <v>74</v>
      </c>
      <c r="H40" s="10"/>
      <c r="I40" s="6"/>
      <c r="J40" s="6" t="s">
        <v>67</v>
      </c>
      <c r="K40" s="6"/>
      <c r="M40" s="6" t="s">
        <v>75</v>
      </c>
    </row>
    <row r="41" spans="1:14" ht="12.75">
      <c r="A41" s="8" t="s">
        <v>68</v>
      </c>
      <c r="B41" s="8"/>
      <c r="D41" s="7" t="s">
        <v>69</v>
      </c>
      <c r="E41"/>
      <c r="F41"/>
      <c r="G41" s="12" t="s">
        <v>70</v>
      </c>
      <c r="H41" s="12"/>
      <c r="I41" s="8"/>
      <c r="J41" s="7" t="s">
        <v>71</v>
      </c>
      <c r="K41" s="7"/>
      <c r="M41" s="13" t="s">
        <v>72</v>
      </c>
      <c r="N41" s="13"/>
    </row>
  </sheetData>
  <sheetProtection/>
  <mergeCells count="2">
    <mergeCell ref="G41:H41"/>
    <mergeCell ref="M41:N41"/>
  </mergeCells>
  <printOptions/>
  <pageMargins left="0.15748031496062992" right="0.15748031496062992" top="0.1968503937007874" bottom="0.1968503937007874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F28" sqref="F28"/>
    </sheetView>
  </sheetViews>
  <sheetFormatPr defaultColWidth="9.140625" defaultRowHeight="12.75"/>
  <cols>
    <col min="1" max="1" width="53.421875" style="0" bestFit="1" customWidth="1"/>
    <col min="2" max="3" width="14.421875" style="0" bestFit="1" customWidth="1"/>
    <col min="4" max="5" width="12.28125" style="0" bestFit="1" customWidth="1"/>
  </cols>
  <sheetData>
    <row r="1" spans="1:5" ht="12.75">
      <c r="A1" s="14" t="s">
        <v>76</v>
      </c>
      <c r="B1" s="15"/>
      <c r="C1" s="15"/>
      <c r="D1" s="15"/>
      <c r="E1" s="15"/>
    </row>
    <row r="2" spans="1:5" ht="12.75">
      <c r="A2" s="16"/>
      <c r="B2" s="17" t="s">
        <v>77</v>
      </c>
      <c r="C2" s="17" t="s">
        <v>77</v>
      </c>
      <c r="D2" s="17" t="s">
        <v>32</v>
      </c>
      <c r="E2" s="17" t="s">
        <v>32</v>
      </c>
    </row>
    <row r="3" spans="1:5" ht="12.75">
      <c r="A3" s="18"/>
      <c r="B3" s="19"/>
      <c r="C3" s="19"/>
      <c r="D3" s="19"/>
      <c r="E3" s="19"/>
    </row>
    <row r="4" spans="1:5" ht="12.75">
      <c r="A4" s="20" t="s">
        <v>78</v>
      </c>
      <c r="B4" s="18"/>
      <c r="C4" s="21">
        <v>838260.68</v>
      </c>
      <c r="D4" s="18"/>
      <c r="E4" s="21">
        <f>D5+D6</f>
        <v>798155.3300000001</v>
      </c>
    </row>
    <row r="5" spans="1:5" ht="12.75">
      <c r="A5" s="22" t="s">
        <v>79</v>
      </c>
      <c r="B5" s="18">
        <v>816829.8</v>
      </c>
      <c r="C5" s="18"/>
      <c r="D5" s="18">
        <v>773216.93</v>
      </c>
      <c r="E5" s="18"/>
    </row>
    <row r="6" spans="1:5" ht="12.75">
      <c r="A6" s="22" t="s">
        <v>80</v>
      </c>
      <c r="B6" s="18">
        <v>21430.88</v>
      </c>
      <c r="C6" s="18"/>
      <c r="D6" s="18">
        <v>24938.4</v>
      </c>
      <c r="E6" s="18"/>
    </row>
    <row r="7" spans="1:5" ht="12.75">
      <c r="A7" s="20" t="s">
        <v>81</v>
      </c>
      <c r="B7" s="18"/>
      <c r="C7" s="21">
        <v>838260.68</v>
      </c>
      <c r="D7" s="18"/>
      <c r="E7" s="21">
        <v>798155.33</v>
      </c>
    </row>
    <row r="8" spans="1:5" ht="12.75">
      <c r="A8" s="20" t="s">
        <v>82</v>
      </c>
      <c r="B8" s="18"/>
      <c r="C8" s="21">
        <v>838260.68</v>
      </c>
      <c r="D8" s="18"/>
      <c r="E8" s="21">
        <v>798155.33</v>
      </c>
    </row>
    <row r="9" spans="1:5" ht="12.75">
      <c r="A9" s="20" t="s">
        <v>83</v>
      </c>
      <c r="B9" s="18"/>
      <c r="C9" s="21">
        <v>-1473268.39</v>
      </c>
      <c r="D9" s="18"/>
      <c r="E9" s="21">
        <v>-1390137.08</v>
      </c>
    </row>
    <row r="10" spans="1:5" ht="12.75">
      <c r="A10" s="22" t="s">
        <v>84</v>
      </c>
      <c r="B10" s="18">
        <v>-1473268.39</v>
      </c>
      <c r="C10" s="18"/>
      <c r="D10" s="18">
        <v>-1390137.08</v>
      </c>
      <c r="E10" s="18"/>
    </row>
    <row r="11" spans="1:5" ht="12.75">
      <c r="A11" s="20" t="s">
        <v>85</v>
      </c>
      <c r="B11" s="18"/>
      <c r="C11" s="21">
        <v>-635007.71</v>
      </c>
      <c r="D11" s="18"/>
      <c r="E11" s="21">
        <v>-591981.75</v>
      </c>
    </row>
    <row r="12" spans="1:5" ht="12.75">
      <c r="A12" s="20" t="s">
        <v>86</v>
      </c>
      <c r="B12" s="18"/>
      <c r="C12" s="21">
        <v>747611.13</v>
      </c>
      <c r="D12" s="18"/>
      <c r="E12" s="21">
        <v>912189.4</v>
      </c>
    </row>
    <row r="13" spans="1:5" ht="12.75">
      <c r="A13" s="22" t="s">
        <v>87</v>
      </c>
      <c r="B13" s="18">
        <v>11242.38</v>
      </c>
      <c r="C13" s="18"/>
      <c r="D13" s="18"/>
      <c r="E13" s="18"/>
    </row>
    <row r="14" spans="1:5" ht="12.75">
      <c r="A14" s="23" t="s">
        <v>88</v>
      </c>
      <c r="B14" s="18"/>
      <c r="C14" s="18"/>
      <c r="D14" s="18">
        <v>21716.9</v>
      </c>
      <c r="E14" s="18"/>
    </row>
    <row r="15" spans="1:5" ht="12.75">
      <c r="A15" s="22" t="s">
        <v>89</v>
      </c>
      <c r="B15" s="18">
        <v>736368.75</v>
      </c>
      <c r="C15" s="18"/>
      <c r="D15" s="18">
        <v>890472.5</v>
      </c>
      <c r="E15" s="18"/>
    </row>
    <row r="16" spans="1:5" ht="12.75">
      <c r="A16" s="21" t="s">
        <v>90</v>
      </c>
      <c r="B16" s="18"/>
      <c r="C16" s="21">
        <v>112603.42</v>
      </c>
      <c r="D16" s="18"/>
      <c r="E16" s="21">
        <v>320207.65</v>
      </c>
    </row>
    <row r="17" spans="1:5" ht="12.75">
      <c r="A17" s="21" t="s">
        <v>91</v>
      </c>
      <c r="B17" s="18"/>
      <c r="C17" s="21">
        <v>6638</v>
      </c>
      <c r="D17" s="18"/>
      <c r="E17" s="21"/>
    </row>
    <row r="18" spans="1:5" ht="12.75">
      <c r="A18" s="18" t="s">
        <v>92</v>
      </c>
      <c r="B18" s="18">
        <v>6638</v>
      </c>
      <c r="C18" s="18"/>
      <c r="D18" s="18"/>
      <c r="E18" s="18"/>
    </row>
    <row r="19" spans="1:5" ht="12.75">
      <c r="A19" s="21" t="s">
        <v>93</v>
      </c>
      <c r="B19" s="18"/>
      <c r="C19" s="21">
        <v>-515.08</v>
      </c>
      <c r="D19" s="18"/>
      <c r="E19" s="21">
        <v>-1281.45</v>
      </c>
    </row>
    <row r="20" spans="1:5" ht="12.75">
      <c r="A20" s="18" t="s">
        <v>94</v>
      </c>
      <c r="B20" s="18"/>
      <c r="C20" s="18"/>
      <c r="D20" s="18"/>
      <c r="E20" s="18"/>
    </row>
    <row r="21" spans="1:5" ht="12.75">
      <c r="A21" s="18" t="s">
        <v>95</v>
      </c>
      <c r="B21" s="18">
        <v>-515.08</v>
      </c>
      <c r="C21" s="18"/>
      <c r="D21" s="18">
        <v>-1281.45</v>
      </c>
      <c r="E21" s="18"/>
    </row>
    <row r="22" spans="1:5" ht="12.75">
      <c r="A22" s="21" t="s">
        <v>96</v>
      </c>
      <c r="B22" s="18"/>
      <c r="C22" s="21">
        <v>118726.34</v>
      </c>
      <c r="D22" s="18"/>
      <c r="E22" s="21">
        <v>318926.2</v>
      </c>
    </row>
    <row r="23" spans="1:5" ht="12.75">
      <c r="A23" s="21" t="s">
        <v>97</v>
      </c>
      <c r="B23" s="18"/>
      <c r="C23" s="21">
        <v>-22266.36</v>
      </c>
      <c r="D23" s="18"/>
      <c r="E23" s="21">
        <v>-64289.75</v>
      </c>
    </row>
    <row r="24" spans="1:5" ht="12.75">
      <c r="A24" s="21" t="s">
        <v>98</v>
      </c>
      <c r="B24" s="18"/>
      <c r="C24" s="21">
        <v>96459.98</v>
      </c>
      <c r="D24" s="18"/>
      <c r="E24" s="21">
        <v>254636.45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MUHASEBE1</dc:creator>
  <cp:keywords/>
  <dc:description/>
  <cp:lastModifiedBy>MUHASEBE1</cp:lastModifiedBy>
  <cp:lastPrinted>2014-03-25T07:51:17Z</cp:lastPrinted>
  <dcterms:created xsi:type="dcterms:W3CDTF">2014-03-25T07:52:10Z</dcterms:created>
  <dcterms:modified xsi:type="dcterms:W3CDTF">2019-05-27T12:22:20Z</dcterms:modified>
  <cp:category/>
  <cp:version/>
  <cp:contentType/>
  <cp:contentStatus/>
</cp:coreProperties>
</file>